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795" windowHeight="6000" tabRatio="898" activeTab="0"/>
  </bookViews>
  <sheets>
    <sheet name="Wykresy Podstawy 1" sheetId="1" r:id="rId1"/>
    <sheet name="Wykresy Podstawy 2" sheetId="2" r:id="rId2"/>
    <sheet name="Wykresy Podstawy 3" sheetId="3" r:id="rId3"/>
    <sheet name="Wykresy Podstawy 4" sheetId="4" r:id="rId4"/>
    <sheet name="Wykresy Podstawy 5" sheetId="5" r:id="rId5"/>
    <sheet name="Wykresy Podstawy 6" sheetId="6" r:id="rId6"/>
    <sheet name="Wykresy Podstawy 7" sheetId="7" r:id="rId7"/>
  </sheets>
  <externalReferences>
    <externalReference r:id="rId10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  <definedName name="Z_9D59EF0E_E9D2_417F_969F_3EC2859865A5_.wvu.FilterData" localSheetId="4" hidden="1">'Wykresy Podstawy 5'!$A$5:$D$7</definedName>
    <definedName name="Z_C7406FEA_51FF_4D36_96F0_80984A51A946_.wvu.FilterData" localSheetId="4" hidden="1">'Wykresy Podstawy 5'!$A$5:$D$7</definedName>
  </definedNames>
  <calcPr fullCalcOnLoad="1"/>
</workbook>
</file>

<file path=xl/sharedStrings.xml><?xml version="1.0" encoding="utf-8"?>
<sst xmlns="http://schemas.openxmlformats.org/spreadsheetml/2006/main" count="162" uniqueCount="73">
  <si>
    <t>sprzedaż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</si>
  <si>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</si>
  <si>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</si>
  <si>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</si>
  <si>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</si>
  <si>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</si>
  <si>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</si>
  <si>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</si>
  <si>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</si>
  <si>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</si>
  <si>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</si>
  <si>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</si>
  <si>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</si>
  <si>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</si>
  <si>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</si>
  <si>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</si>
  <si>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</si>
  <si>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</si>
  <si>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</si>
  <si>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</si>
  <si>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</si>
  <si>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</si>
  <si>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</si>
  <si>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</si>
  <si>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sprzedaż w
sztukach</t>
  </si>
  <si>
    <t>Sprzedaż</t>
  </si>
  <si>
    <t>Marża</t>
  </si>
  <si>
    <t>TOTAL</t>
  </si>
  <si>
    <t>Zamówienia</t>
  </si>
  <si>
    <t xml:space="preserve"> </t>
  </si>
  <si>
    <t>1Q '07</t>
  </si>
  <si>
    <t>I</t>
  </si>
  <si>
    <t>II</t>
  </si>
  <si>
    <t>III</t>
  </si>
  <si>
    <t>2Q '07</t>
  </si>
  <si>
    <t>IV</t>
  </si>
  <si>
    <t>V</t>
  </si>
  <si>
    <t>VI</t>
  </si>
  <si>
    <t>3Q '07</t>
  </si>
  <si>
    <t>VII</t>
  </si>
  <si>
    <t>VIII</t>
  </si>
  <si>
    <t>IX</t>
  </si>
  <si>
    <t>4Q '07</t>
  </si>
  <si>
    <t>X</t>
  </si>
  <si>
    <t>XI</t>
  </si>
  <si>
    <t>XII</t>
  </si>
  <si>
    <t>1Q '08</t>
  </si>
  <si>
    <t>2Q '08</t>
  </si>
  <si>
    <t>3Q '08</t>
  </si>
  <si>
    <t>4Q '08</t>
  </si>
  <si>
    <t>Stany magazynowe</t>
  </si>
  <si>
    <t>Produkt 1</t>
  </si>
  <si>
    <t xml:space="preserve">ilość </t>
  </si>
  <si>
    <t>wartość</t>
  </si>
  <si>
    <t>Produkt 2</t>
  </si>
  <si>
    <t>Produkt 3</t>
  </si>
  <si>
    <t>Produkt 4</t>
  </si>
  <si>
    <t>obie promocje</t>
  </si>
  <si>
    <t>tylko jedna promocja</t>
  </si>
  <si>
    <t>business as usual</t>
  </si>
  <si>
    <t>1Q</t>
  </si>
  <si>
    <t>2Q</t>
  </si>
  <si>
    <t>3Q</t>
  </si>
  <si>
    <t>4Q</t>
  </si>
  <si>
    <t>Sales</t>
  </si>
  <si>
    <t>Sprzedaż 2008 mln USD</t>
  </si>
  <si>
    <t>Firma 1</t>
  </si>
  <si>
    <t>Firma 2</t>
  </si>
  <si>
    <t>Firma 3</t>
  </si>
  <si>
    <t>'10 Plan</t>
  </si>
  <si>
    <t>'10 Result</t>
  </si>
  <si>
    <t>'09</t>
  </si>
  <si>
    <t>'08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</si>
</sst>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.5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.75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9.75"/>
      <name val="Arial"/>
      <family val="0"/>
    </font>
    <font>
      <b/>
      <sz val="8.75"/>
      <name val="Arial"/>
      <family val="0"/>
    </font>
    <font>
      <sz val="11"/>
      <name val="Arial"/>
      <family val="2"/>
    </font>
    <font>
      <sz val="8.25"/>
      <name val="Arial"/>
      <family val="2"/>
    </font>
    <font>
      <b/>
      <sz val="10.75"/>
      <name val="Arial"/>
      <family val="2"/>
    </font>
    <font>
      <b/>
      <sz val="11.5"/>
      <color indexed="9"/>
      <name val="Arial"/>
      <family val="2"/>
    </font>
    <font>
      <b/>
      <sz val="11"/>
      <name val="Arial"/>
      <family val="2"/>
    </font>
    <font>
      <sz val="10.7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1"/>
      <color indexed="9"/>
      <name val="Arial"/>
      <family val="0"/>
    </font>
    <font>
      <b/>
      <sz val="14"/>
      <name val="Arial"/>
      <family val="2"/>
    </font>
    <font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3" fontId="0" fillId="0" borderId="6" xfId="0" applyNumberFormat="1" applyBorder="1" applyAlignment="1">
      <alignment horizontal="center"/>
    </xf>
    <xf numFmtId="9" fontId="0" fillId="0" borderId="7" xfId="21" applyBorder="1" applyAlignment="1">
      <alignment horizontal="center"/>
    </xf>
    <xf numFmtId="0" fontId="9" fillId="2" borderId="8" xfId="0" applyFont="1" applyFill="1" applyBorder="1" applyAlignment="1">
      <alignment/>
    </xf>
    <xf numFmtId="3" fontId="0" fillId="0" borderId="9" xfId="0" applyNumberFormat="1" applyBorder="1" applyAlignment="1">
      <alignment horizontal="center"/>
    </xf>
    <xf numFmtId="9" fontId="0" fillId="0" borderId="10" xfId="21" applyBorder="1" applyAlignment="1">
      <alignment horizontal="center"/>
    </xf>
    <xf numFmtId="0" fontId="9" fillId="2" borderId="11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/>
    </xf>
    <xf numFmtId="167" fontId="9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3" fontId="0" fillId="0" borderId="6" xfId="21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0" borderId="9" xfId="21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3" fontId="0" fillId="0" borderId="15" xfId="21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21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9" fillId="3" borderId="0" xfId="19" applyFont="1" applyFill="1">
      <alignment/>
      <protection/>
    </xf>
    <xf numFmtId="0" fontId="20" fillId="3" borderId="17" xfId="19" applyFont="1" applyFill="1" applyBorder="1" applyAlignment="1">
      <alignment horizontal="center"/>
      <protection/>
    </xf>
    <xf numFmtId="0" fontId="20" fillId="3" borderId="0" xfId="19" applyFont="1" applyFill="1" applyAlignment="1">
      <alignment horizontal="center"/>
      <protection/>
    </xf>
    <xf numFmtId="0" fontId="19" fillId="3" borderId="18" xfId="19" applyFont="1" applyFill="1" applyBorder="1" applyAlignment="1" quotePrefix="1">
      <alignment horizontal="center" vertical="center" wrapText="1"/>
      <protection/>
    </xf>
    <xf numFmtId="0" fontId="19" fillId="3" borderId="19" xfId="19" applyFont="1" applyFill="1" applyBorder="1" applyAlignment="1" quotePrefix="1">
      <alignment horizontal="center" vertical="center" wrapText="1"/>
      <protection/>
    </xf>
    <xf numFmtId="0" fontId="19" fillId="3" borderId="20" xfId="19" applyFont="1" applyFill="1" applyBorder="1" applyAlignment="1" quotePrefix="1">
      <alignment horizontal="center" vertical="center" wrapText="1"/>
      <protection/>
    </xf>
    <xf numFmtId="0" fontId="19" fillId="3" borderId="19" xfId="19" applyFont="1" applyFill="1" applyBorder="1" applyAlignment="1">
      <alignment horizontal="center" vertical="center" wrapText="1"/>
      <protection/>
    </xf>
    <xf numFmtId="0" fontId="19" fillId="3" borderId="0" xfId="19" applyFont="1" applyFill="1" applyAlignment="1">
      <alignment horizontal="center" vertical="center" wrapText="1"/>
      <protection/>
    </xf>
    <xf numFmtId="0" fontId="21" fillId="3" borderId="21" xfId="19" applyFont="1" applyFill="1" applyBorder="1">
      <alignment/>
      <protection/>
    </xf>
    <xf numFmtId="3" fontId="19" fillId="3" borderId="22" xfId="21" applyNumberFormat="1" applyFont="1" applyFill="1" applyBorder="1" applyAlignment="1">
      <alignment horizontal="center"/>
    </xf>
    <xf numFmtId="3" fontId="19" fillId="3" borderId="23" xfId="21" applyNumberFormat="1" applyFont="1" applyFill="1" applyBorder="1" applyAlignment="1">
      <alignment horizontal="center"/>
    </xf>
    <xf numFmtId="3" fontId="19" fillId="3" borderId="24" xfId="2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0" fillId="3" borderId="35" xfId="19" applyFont="1" applyFill="1" applyBorder="1" applyAlignment="1">
      <alignment horizontal="center"/>
      <protection/>
    </xf>
    <xf numFmtId="0" fontId="20" fillId="3" borderId="17" xfId="19" applyFont="1" applyFill="1" applyBorder="1" applyAlignment="1">
      <alignment horizontal="center"/>
      <protection/>
    </xf>
    <xf numFmtId="0" fontId="20" fillId="3" borderId="36" xfId="19" applyFont="1" applyFill="1" applyBorder="1" applyAlignment="1">
      <alignment horizontal="center"/>
      <protection/>
    </xf>
    <xf numFmtId="0" fontId="19" fillId="3" borderId="37" xfId="19" applyFont="1" applyFill="1" applyBorder="1" applyAlignment="1">
      <alignment horizontal="center"/>
      <protection/>
    </xf>
    <xf numFmtId="0" fontId="19" fillId="3" borderId="38" xfId="19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Normal_99MoPP" xfId="18"/>
    <cellStyle name="Normalny_GSAM 25.03.2008 2nd version new 4Q08" xfId="19"/>
    <cellStyle name="Followed Hyperlink" xfId="20"/>
    <cellStyle name="Percent" xfId="21"/>
    <cellStyle name="Currency" xfId="22"/>
    <cellStyle name="Currency [0]" xfId="23"/>
    <cellStyle name="Обычный_Huefs13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Arial"/>
                <a:ea typeface="Arial"/>
                <a:cs typeface="Arial"/>
              </a:rPr>
              <a:t>Sprzedaż</a:t>
            </a:r>
          </a:p>
        </c:rich>
      </c:tx>
      <c:layout>
        <c:manualLayout>
          <c:xMode val="factor"/>
          <c:yMode val="factor"/>
          <c:x val="-0.2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37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Podstawy 1'!$C$3</c:f>
              <c:strCache>
                <c:ptCount val="1"/>
                <c:pt idx="0">
                  <c:v>sprzedaż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'Wykresy Podstawy 1'!$B$18:$B$29</c:f>
              <c:strCache/>
            </c:strRef>
          </c:cat>
          <c:val>
            <c:numRef>
              <c:f>'Wykresy Podstawy 1'!$C$4:$C$15</c:f>
              <c:numCache/>
            </c:numRef>
          </c:val>
        </c:ser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297368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Sprzedaż i Marża w 2007 roku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55"/>
          <c:w val="0.98125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'Wykresy Podstawy 2'!$C$2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Podstawy 2'!$B$17:$B$28</c:f>
              <c:strCache/>
            </c:strRef>
          </c:cat>
          <c:val>
            <c:numRef>
              <c:f>'Wykresy Podstawy 2'!$C$3:$C$14</c:f>
              <c:numCache/>
            </c:numRef>
          </c:val>
        </c:ser>
        <c:axId val="3344994"/>
        <c:axId val="30104947"/>
      </c:barChart>
      <c:lineChart>
        <c:grouping val="standard"/>
        <c:varyColors val="0"/>
        <c:ser>
          <c:idx val="0"/>
          <c:order val="1"/>
          <c:tx>
            <c:strRef>
              <c:f>'Wykresy Podstawy 2'!$D$2</c:f>
              <c:strCache>
                <c:ptCount val="1"/>
                <c:pt idx="0">
                  <c:v>Marża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'Wykresy Podstawy 2'!$B$3:$B$14</c:f>
              <c:strCache/>
            </c:strRef>
          </c:cat>
          <c:val>
            <c:numRef>
              <c:f>'Wykresy Podstawy 2'!$D$3:$D$14</c:f>
              <c:numCache/>
            </c:numRef>
          </c:val>
          <c:smooth val="0"/>
        </c:ser>
        <c:axId val="2509068"/>
        <c:axId val="22581613"/>
      </c:lineChart>
      <c:catAx>
        <c:axId val="334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04947"/>
        <c:crosses val="autoZero"/>
        <c:auto val="0"/>
        <c:lblOffset val="100"/>
        <c:noMultiLvlLbl val="0"/>
      </c:catAx>
      <c:valAx>
        <c:axId val="30104947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crossAx val="3344994"/>
        <c:crossesAt val="1"/>
        <c:crossBetween val="between"/>
        <c:dispUnits/>
      </c:valAx>
      <c:catAx>
        <c:axId val="2509068"/>
        <c:scaling>
          <c:orientation val="minMax"/>
        </c:scaling>
        <c:axPos val="b"/>
        <c:delete val="1"/>
        <c:majorTickMark val="in"/>
        <c:minorTickMark val="none"/>
        <c:tickLblPos val="nextTo"/>
        <c:crossAx val="22581613"/>
        <c:crosses val="autoZero"/>
        <c:auto val="0"/>
        <c:lblOffset val="100"/>
        <c:noMultiLvlLbl val="0"/>
      </c:catAx>
      <c:valAx>
        <c:axId val="22581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9068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2075"/>
          <c:w val="0.685"/>
          <c:h val="0.0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625"/>
          <c:w val="0.996"/>
          <c:h val="0.96375"/>
        </c:manualLayout>
      </c:layout>
      <c:lineChart>
        <c:grouping val="standard"/>
        <c:varyColors val="0"/>
        <c:ser>
          <c:idx val="1"/>
          <c:order val="0"/>
          <c:tx>
            <c:strRef>
              <c:f>'Wykresy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3'!$D$4:$D$27</c:f>
              <c:numCache/>
            </c:numRef>
          </c:val>
          <c:smooth val="0"/>
        </c:ser>
        <c:marker val="1"/>
        <c:axId val="1907926"/>
        <c:axId val="17171335"/>
      </c:lineChart>
      <c:lineChart>
        <c:grouping val="standard"/>
        <c:varyColors val="0"/>
        <c:ser>
          <c:idx val="0"/>
          <c:order val="1"/>
          <c:tx>
            <c:strRef>
              <c:f>'Wykresy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3'!$E$4:$E$27</c:f>
              <c:numCache/>
            </c:numRef>
          </c:val>
          <c:smooth val="0"/>
        </c:ser>
        <c:marker val="1"/>
        <c:axId val="20324288"/>
        <c:axId val="48700865"/>
      </c:lineChart>
      <c:catAx>
        <c:axId val="1907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71335"/>
        <c:crosses val="autoZero"/>
        <c:auto val="0"/>
        <c:lblOffset val="100"/>
        <c:noMultiLvlLbl val="0"/>
      </c:catAx>
      <c:valAx>
        <c:axId val="17171335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0792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40000000"/>
      </c:valAx>
      <c:catAx>
        <c:axId val="20324288"/>
        <c:scaling>
          <c:orientation val="minMax"/>
        </c:scaling>
        <c:axPos val="b"/>
        <c:delete val="1"/>
        <c:majorTickMark val="in"/>
        <c:minorTickMark val="none"/>
        <c:tickLblPos val="nextTo"/>
        <c:crossAx val="48700865"/>
        <c:crosses val="autoZero"/>
        <c:auto val="0"/>
        <c:lblOffset val="100"/>
        <c:noMultiLvlLbl val="0"/>
      </c:catAx>
      <c:valAx>
        <c:axId val="48700865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crossAx val="20324288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75"/>
          <c:y val="0.699"/>
          <c:w val="0.4145"/>
          <c:h val="0.0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25"/>
          <c:w val="0.967"/>
          <c:h val="0.96375"/>
        </c:manualLayout>
      </c:layout>
      <c:lineChart>
        <c:grouping val="standard"/>
        <c:varyColors val="0"/>
        <c:ser>
          <c:idx val="1"/>
          <c:order val="0"/>
          <c:tx>
            <c:strRef>
              <c:f>'Wykresy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3'!$D$4:$D$27</c:f>
              <c:numCache/>
            </c:numRef>
          </c:val>
          <c:smooth val="0"/>
        </c:ser>
        <c:marker val="1"/>
        <c:axId val="35654602"/>
        <c:axId val="52455963"/>
      </c:lineChart>
      <c:lineChart>
        <c:grouping val="standard"/>
        <c:varyColors val="0"/>
        <c:ser>
          <c:idx val="0"/>
          <c:order val="1"/>
          <c:tx>
            <c:strRef>
              <c:f>'Wykresy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3'!$E$4:$E$27</c:f>
              <c:numCache/>
            </c:numRef>
          </c:val>
          <c:smooth val="0"/>
        </c:ser>
        <c:marker val="1"/>
        <c:axId val="2341620"/>
        <c:axId val="21074581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55963"/>
        <c:crosses val="autoZero"/>
        <c:auto val="0"/>
        <c:lblOffset val="100"/>
        <c:noMultiLvlLbl val="0"/>
      </c:catAx>
      <c:valAx>
        <c:axId val="52455963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654602"/>
        <c:crossesAt val="1"/>
        <c:crossBetween val="between"/>
        <c:dispUnits/>
        <c:majorUnit val="40000000"/>
      </c:valAx>
      <c:catAx>
        <c:axId val="2341620"/>
        <c:scaling>
          <c:orientation val="minMax"/>
        </c:scaling>
        <c:axPos val="b"/>
        <c:delete val="1"/>
        <c:majorTickMark val="in"/>
        <c:minorTickMark val="none"/>
        <c:tickLblPos val="nextTo"/>
        <c:crossAx val="21074581"/>
        <c:crosses val="autoZero"/>
        <c:auto val="0"/>
        <c:lblOffset val="100"/>
        <c:noMultiLvlLbl val="0"/>
      </c:catAx>
      <c:valAx>
        <c:axId val="210745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41620"/>
        <c:crosses val="max"/>
        <c:crossBetween val="between"/>
        <c:dispUnits/>
        <c:majorUnit val="3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"/>
          <c:y val="0.69"/>
          <c:w val="0.413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32225"/>
          <c:w val="0.73475"/>
          <c:h val="0.49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('Wykresy Podstawy 4'!$B$9,'Wykresy Podstawy 4'!$B$11,'Wykresy Podstawy 4'!$B$13,'Wykresy Podstawy 4'!$B$15)</c:f>
              <c:strCache/>
            </c:strRef>
          </c:cat>
          <c:val>
            <c:numRef>
              <c:f>('Wykresy Podstawy 4'!$D$9,'Wykresy Podstawy 4'!$D$11,'Wykresy Podstawy 4'!$D$13,'Wykresy Podstawy 4'!$D$15)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>
        <c:manualLayout>
          <c:xMode val="factor"/>
          <c:yMode val="factor"/>
          <c:x val="-0.123"/>
          <c:y val="0.14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5"/>
          <c:y val="0.33825"/>
          <c:w val="0.481"/>
          <c:h val="0.4255"/>
        </c:manualLayout>
      </c:layout>
      <c:pie3DChart>
        <c:varyColors val="1"/>
        <c:ser>
          <c:idx val="0"/>
          <c:order val="0"/>
          <c:tx>
            <c:strRef>
              <c:f>'Wykresy Podstawy 4'!$C$30</c:f>
              <c:strCache>
                <c:ptCount val="1"/>
                <c:pt idx="0">
                  <c:v>ilość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Podstawy 4'!$B$31:$B$34</c:f>
              <c:strCache/>
            </c:strRef>
          </c:cat>
          <c:val>
            <c:numRef>
              <c:f>'Wykresy Podstawy 4'!$C$31:$C$34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Wpływ promocji na wzrost sprzedaży w 3 i 4 kwartale</a:t>
            </a:r>
          </a:p>
        </c:rich>
      </c:tx>
      <c:layout>
        <c:manualLayout>
          <c:xMode val="factor"/>
          <c:yMode val="factor"/>
          <c:x val="-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75"/>
          <c:w val="0.69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'Wykresy Podstawy 5'!$C$4</c:f>
              <c:strCache>
                <c:ptCount val="1"/>
                <c:pt idx="0">
                  <c:v>obie promocje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5'!$C$5:$C$8</c:f>
              <c:numCache/>
            </c:numRef>
          </c:val>
          <c:smooth val="0"/>
        </c:ser>
        <c:ser>
          <c:idx val="1"/>
          <c:order val="1"/>
          <c:tx>
            <c:strRef>
              <c:f>'Wykresy Podstawy 5'!$D$4</c:f>
              <c:strCache>
                <c:ptCount val="1"/>
                <c:pt idx="0">
                  <c:v>tylko jedna promocja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5'!$D$5:$D$8</c:f>
              <c:numCache/>
            </c:numRef>
          </c:val>
          <c:smooth val="0"/>
        </c:ser>
        <c:ser>
          <c:idx val="2"/>
          <c:order val="2"/>
          <c:tx>
            <c:strRef>
              <c:f>'Wykresy Podstawy 5'!$E$4</c:f>
              <c:strCache>
                <c:ptCount val="1"/>
                <c:pt idx="0">
                  <c:v>business as usual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5'!$E$5:$E$8</c:f>
              <c:numCache/>
            </c:numRef>
          </c:val>
          <c:smooth val="0"/>
        </c:ser>
        <c:axId val="55453502"/>
        <c:axId val="2931947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4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1025"/>
          <c:w val="0.2755"/>
          <c:h val="0.5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Przykład wykresu z przerwami na osi X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075"/>
          <c:w val="0.99125"/>
          <c:h val="0.8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'Wykresy Podstawy 6'!$B$7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189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17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'Wykresy Podstawy 6'!$C$5:$U$6</c:f>
              <c:multiLvlStrCache/>
            </c:multiLvlStrRef>
          </c:cat>
          <c:val>
            <c:numRef>
              <c:f>'Wykresy Podstawy 6'!$C$7:$U$7</c:f>
              <c:numCache/>
            </c:numRef>
          </c:val>
        </c:ser>
        <c:gapWidth val="0"/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54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9325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045"/>
          <c:w val="0.962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Podstawy 7'!$C$9</c:f>
              <c:strCache>
                <c:ptCount val="1"/>
                <c:pt idx="0">
                  <c:v>Sprzedaż 2008 mln USD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Podstawy 7'!$B$10:$B$12</c:f>
              <c:strCache/>
            </c:strRef>
          </c:cat>
          <c:val>
            <c:numRef>
              <c:f>'Wykresy Podstawy 7'!$C$10:$C$12</c:f>
              <c:numCache/>
            </c:numRef>
          </c:val>
        </c:ser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08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18</xdr:row>
      <xdr:rowOff>66675</xdr:rowOff>
    </xdr:from>
    <xdr:to>
      <xdr:col>11</xdr:col>
      <xdr:colOff>457200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885950" y="2981325"/>
        <a:ext cx="5210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57150</xdr:rowOff>
    </xdr:from>
    <xdr:to>
      <xdr:col>10</xdr:col>
      <xdr:colOff>142875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000125" y="2676525"/>
        <a:ext cx="5105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18</xdr:row>
      <xdr:rowOff>19050</xdr:rowOff>
    </xdr:from>
    <xdr:to>
      <xdr:col>14</xdr:col>
      <xdr:colOff>409575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3248025" y="3133725"/>
        <a:ext cx="4981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114300</xdr:rowOff>
    </xdr:from>
    <xdr:to>
      <xdr:col>14</xdr:col>
      <xdr:colOff>409575</xdr:colOff>
      <xdr:row>17</xdr:row>
      <xdr:rowOff>104775</xdr:rowOff>
    </xdr:to>
    <xdr:graphicFrame>
      <xdr:nvGraphicFramePr>
        <xdr:cNvPr id="2" name="Chart 2"/>
        <xdr:cNvGraphicFramePr/>
      </xdr:nvGraphicFramePr>
      <xdr:xfrm>
        <a:off x="3238500" y="114300"/>
        <a:ext cx="49911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104775</xdr:rowOff>
    </xdr:from>
    <xdr:to>
      <xdr:col>10</xdr:col>
      <xdr:colOff>523875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781300" y="752475"/>
        <a:ext cx="38385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28</xdr:row>
      <xdr:rowOff>85725</xdr:rowOff>
    </xdr:from>
    <xdr:to>
      <xdr:col>12</xdr:col>
      <xdr:colOff>19050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2209800" y="4619625"/>
        <a:ext cx="5124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9</xdr:row>
      <xdr:rowOff>142875</xdr:rowOff>
    </xdr:from>
    <xdr:to>
      <xdr:col>9</xdr:col>
      <xdr:colOff>257175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800350" y="1600200"/>
        <a:ext cx="52006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19050</xdr:rowOff>
    </xdr:from>
    <xdr:to>
      <xdr:col>23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61950" y="1562100"/>
        <a:ext cx="78105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4</xdr:row>
      <xdr:rowOff>123825</xdr:rowOff>
    </xdr:from>
    <xdr:to>
      <xdr:col>14</xdr:col>
      <xdr:colOff>304800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7152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8</xdr:row>
      <xdr:rowOff>161925</xdr:rowOff>
    </xdr:from>
    <xdr:to>
      <xdr:col>14</xdr:col>
      <xdr:colOff>390525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4573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12</xdr:row>
      <xdr:rowOff>85725</xdr:rowOff>
    </xdr:from>
    <xdr:to>
      <xdr:col>14</xdr:col>
      <xdr:colOff>333375</xdr:colOff>
      <xdr:row>15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222885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</xdr:row>
      <xdr:rowOff>123825</xdr:rowOff>
    </xdr:from>
    <xdr:to>
      <xdr:col>12</xdr:col>
      <xdr:colOff>200025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2009775" y="285750"/>
        <a:ext cx="51149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9"/>
  <dimension ref="B3:C52"/>
  <sheetViews>
    <sheetView showGridLines="0" tabSelected="1" workbookViewId="0" topLeftCell="A2">
      <selection activeCell="O49" sqref="O49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10.28125" style="0" customWidth="1"/>
  </cols>
  <sheetData>
    <row r="3" spans="2:3" ht="12.75">
      <c r="B3" s="1"/>
      <c r="C3" s="1" t="s">
        <v>0</v>
      </c>
    </row>
    <row r="4" spans="2:3" ht="12.75">
      <c r="B4" s="1" t="s">
        <v>1</v>
      </c>
      <c r="C4" s="2">
        <v>843.2388885502604</v>
      </c>
    </row>
    <row r="5" spans="2:3" ht="12.75">
      <c r="B5" s="1" t="s">
        <v>2</v>
      </c>
      <c r="C5" s="2">
        <v>410.06300605681133</v>
      </c>
    </row>
    <row r="6" spans="2:3" ht="12.75">
      <c r="B6" s="1" t="s">
        <v>3</v>
      </c>
      <c r="C6" s="2">
        <v>440.1094839441808</v>
      </c>
    </row>
    <row r="7" spans="2:3" ht="12.75">
      <c r="B7" s="1" t="s">
        <v>4</v>
      </c>
      <c r="C7" s="2">
        <v>526.5688157997607</v>
      </c>
    </row>
    <row r="8" spans="2:3" ht="12.75">
      <c r="B8" s="1" t="s">
        <v>5</v>
      </c>
      <c r="C8" s="2">
        <v>643.6669694506301</v>
      </c>
    </row>
    <row r="9" spans="2:3" ht="12.75">
      <c r="B9" s="1" t="s">
        <v>6</v>
      </c>
      <c r="C9" s="2">
        <v>664.6339746378831</v>
      </c>
    </row>
    <row r="10" spans="2:3" ht="12.75">
      <c r="B10" s="1" t="s">
        <v>7</v>
      </c>
      <c r="C10" s="2">
        <v>581.591918649885</v>
      </c>
    </row>
    <row r="11" spans="2:3" ht="12.75">
      <c r="B11" s="1" t="s">
        <v>8</v>
      </c>
      <c r="C11" s="2">
        <v>225.560060520783</v>
      </c>
    </row>
    <row r="12" spans="2:3" ht="12.75">
      <c r="B12" s="1" t="s">
        <v>9</v>
      </c>
      <c r="C12" s="2">
        <v>236.68137461061772</v>
      </c>
    </row>
    <row r="13" spans="2:3" ht="12.75">
      <c r="B13" s="1" t="s">
        <v>10</v>
      </c>
      <c r="C13" s="2">
        <v>659.1070508766575</v>
      </c>
    </row>
    <row r="14" spans="2:3" ht="12.75">
      <c r="B14" s="1" t="s">
        <v>11</v>
      </c>
      <c r="C14" s="2">
        <v>301.67365965272717</v>
      </c>
    </row>
    <row r="15" spans="2:3" ht="12.75">
      <c r="B15" s="1" t="s">
        <v>12</v>
      </c>
      <c r="C15" s="2">
        <v>948.3384494337186</v>
      </c>
    </row>
    <row r="17" spans="2:3" ht="12.75">
      <c r="B17" s="3"/>
      <c r="C17" s="3"/>
    </row>
    <row r="18" spans="2:3" ht="12.75">
      <c r="B18" s="3" t="s">
        <v>13</v>
      </c>
      <c r="C18" s="4"/>
    </row>
    <row r="19" spans="2:3" ht="12.75">
      <c r="B19" s="3" t="s">
        <v>14</v>
      </c>
      <c r="C19" s="4"/>
    </row>
    <row r="20" spans="2:3" ht="12.75">
      <c r="B20" s="3" t="s">
        <v>15</v>
      </c>
      <c r="C20" s="4"/>
    </row>
    <row r="21" spans="2:3" ht="12.75">
      <c r="B21" s="3" t="s">
        <v>16</v>
      </c>
      <c r="C21" s="4"/>
    </row>
    <row r="22" spans="2:3" ht="12.75">
      <c r="B22" s="3" t="s">
        <v>5</v>
      </c>
      <c r="C22" s="4"/>
    </row>
    <row r="23" spans="2:3" ht="12.75">
      <c r="B23" s="3" t="s">
        <v>17</v>
      </c>
      <c r="C23" s="4"/>
    </row>
    <row r="24" spans="2:3" ht="12.75">
      <c r="B24" s="3" t="s">
        <v>18</v>
      </c>
      <c r="C24" s="4"/>
    </row>
    <row r="25" spans="2:3" ht="12.75">
      <c r="B25" s="3" t="s">
        <v>19</v>
      </c>
      <c r="C25" s="4"/>
    </row>
    <row r="26" spans="2:3" ht="12.75">
      <c r="B26" s="3" t="s">
        <v>20</v>
      </c>
      <c r="C26" s="4"/>
    </row>
    <row r="27" spans="2:3" ht="12.75">
      <c r="B27" s="3" t="s">
        <v>21</v>
      </c>
      <c r="C27" s="4"/>
    </row>
    <row r="28" spans="2:3" ht="12.75">
      <c r="B28" s="3" t="s">
        <v>22</v>
      </c>
      <c r="C28" s="4"/>
    </row>
    <row r="29" spans="2:3" ht="12.75">
      <c r="B29" s="3" t="s">
        <v>23</v>
      </c>
      <c r="C29" s="4"/>
    </row>
    <row r="40" spans="2:3" ht="25.5" customHeight="1">
      <c r="B40" s="1"/>
      <c r="C40" s="5" t="s">
        <v>24</v>
      </c>
    </row>
    <row r="41" spans="2:3" ht="12.75">
      <c r="B41" s="1" t="s">
        <v>1</v>
      </c>
      <c r="C41" s="2">
        <f ca="1">C4/(3+RAND())</f>
        <v>269.06228876693865</v>
      </c>
    </row>
    <row r="42" spans="2:3" ht="12.75">
      <c r="B42" s="1" t="s">
        <v>2</v>
      </c>
      <c r="C42" s="2">
        <f aca="true" ca="1" t="shared" si="0" ref="C42:C52">C5/(3+RAND())</f>
        <v>112.24936624883364</v>
      </c>
    </row>
    <row r="43" spans="2:3" ht="12.75">
      <c r="B43" s="1" t="s">
        <v>3</v>
      </c>
      <c r="C43" s="2">
        <f ca="1" t="shared" si="0"/>
        <v>121.88798626287355</v>
      </c>
    </row>
    <row r="44" spans="2:3" ht="12.75">
      <c r="B44" s="1" t="s">
        <v>4</v>
      </c>
      <c r="C44" s="2">
        <f ca="1" t="shared" si="0"/>
        <v>151.5046070552166</v>
      </c>
    </row>
    <row r="45" spans="2:3" ht="12.75">
      <c r="B45" s="1" t="s">
        <v>5</v>
      </c>
      <c r="C45" s="2">
        <f ca="1" t="shared" si="0"/>
        <v>213.25679233125226</v>
      </c>
    </row>
    <row r="46" spans="2:3" ht="12.75">
      <c r="B46" s="1" t="s">
        <v>6</v>
      </c>
      <c r="C46" s="2">
        <f ca="1" t="shared" si="0"/>
        <v>179.77623091775902</v>
      </c>
    </row>
    <row r="47" spans="2:3" ht="12.75">
      <c r="B47" s="1" t="s">
        <v>7</v>
      </c>
      <c r="C47" s="2">
        <f ca="1" t="shared" si="0"/>
        <v>150.4692754430036</v>
      </c>
    </row>
    <row r="48" spans="2:3" ht="12.75">
      <c r="B48" s="1" t="s">
        <v>8</v>
      </c>
      <c r="C48" s="2">
        <f ca="1" t="shared" si="0"/>
        <v>72.70735294483003</v>
      </c>
    </row>
    <row r="49" spans="2:3" ht="12.75">
      <c r="B49" s="1" t="s">
        <v>9</v>
      </c>
      <c r="C49" s="2">
        <f ca="1" t="shared" si="0"/>
        <v>67.23436830732642</v>
      </c>
    </row>
    <row r="50" spans="2:3" ht="12.75">
      <c r="B50" s="1" t="s">
        <v>10</v>
      </c>
      <c r="C50" s="2">
        <f ca="1" t="shared" si="0"/>
        <v>168.002330317405</v>
      </c>
    </row>
    <row r="51" spans="2:3" ht="12.75">
      <c r="B51" s="1" t="s">
        <v>11</v>
      </c>
      <c r="C51" s="2">
        <f ca="1" t="shared" si="0"/>
        <v>76.10684193723662</v>
      </c>
    </row>
    <row r="52" spans="2:3" ht="12.75">
      <c r="B52" s="1" t="s">
        <v>12</v>
      </c>
      <c r="C52" s="2">
        <f ca="1" t="shared" si="0"/>
        <v>289.8764239585629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5"/>
  <dimension ref="B2:D28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9.28125" style="0" bestFit="1" customWidth="1"/>
  </cols>
  <sheetData>
    <row r="1" ht="13.5" thickBot="1"/>
    <row r="2" spans="2:4" ht="13.5" thickBot="1">
      <c r="B2" s="6"/>
      <c r="C2" s="7" t="s">
        <v>25</v>
      </c>
      <c r="D2" s="8" t="s">
        <v>26</v>
      </c>
    </row>
    <row r="3" spans="2:4" ht="12.75">
      <c r="B3" s="9" t="s">
        <v>1</v>
      </c>
      <c r="C3" s="10">
        <v>841.6598936322627</v>
      </c>
      <c r="D3" s="11">
        <v>0.44302733829917995</v>
      </c>
    </row>
    <row r="4" spans="2:4" ht="12.75">
      <c r="B4" s="12" t="s">
        <v>2</v>
      </c>
      <c r="C4" s="13">
        <v>719.5242781966758</v>
      </c>
      <c r="D4" s="14">
        <v>0.283766258440331</v>
      </c>
    </row>
    <row r="5" spans="2:4" ht="12.75">
      <c r="B5" s="12" t="s">
        <v>3</v>
      </c>
      <c r="C5" s="13">
        <v>559.263169553135</v>
      </c>
      <c r="D5" s="14">
        <v>0.31068954249040853</v>
      </c>
    </row>
    <row r="6" spans="2:4" ht="12.75">
      <c r="B6" s="12" t="s">
        <v>4</v>
      </c>
      <c r="C6" s="13">
        <v>555</v>
      </c>
      <c r="D6" s="14">
        <v>0.324262198302305</v>
      </c>
    </row>
    <row r="7" spans="2:4" ht="12.75">
      <c r="B7" s="12" t="s">
        <v>5</v>
      </c>
      <c r="C7" s="13">
        <v>645</v>
      </c>
      <c r="D7" s="14">
        <v>0.4213149269376696</v>
      </c>
    </row>
    <row r="8" spans="2:4" ht="12.75">
      <c r="B8" s="12" t="s">
        <v>6</v>
      </c>
      <c r="C8" s="13">
        <v>500</v>
      </c>
      <c r="D8" s="14">
        <v>0.37616285485323325</v>
      </c>
    </row>
    <row r="9" spans="2:4" ht="12.75">
      <c r="B9" s="12" t="s">
        <v>7</v>
      </c>
      <c r="C9" s="13">
        <v>656.8334121088147</v>
      </c>
      <c r="D9" s="14">
        <v>0.3376629136036664</v>
      </c>
    </row>
    <row r="10" spans="2:4" ht="12.75">
      <c r="B10" s="12" t="s">
        <v>8</v>
      </c>
      <c r="C10" s="13">
        <v>844</v>
      </c>
      <c r="D10" s="14">
        <v>0.4297399016077499</v>
      </c>
    </row>
    <row r="11" spans="2:4" ht="12.75">
      <c r="B11" s="12" t="s">
        <v>9</v>
      </c>
      <c r="C11" s="13">
        <v>648.6832910862497</v>
      </c>
      <c r="D11" s="14">
        <v>0.3178390897116271</v>
      </c>
    </row>
    <row r="12" spans="2:4" ht="12.75">
      <c r="B12" s="12" t="s">
        <v>10</v>
      </c>
      <c r="C12" s="13">
        <v>777</v>
      </c>
      <c r="D12" s="14">
        <v>0.31</v>
      </c>
    </row>
    <row r="13" spans="2:4" ht="12.75">
      <c r="B13" s="12" t="s">
        <v>11</v>
      </c>
      <c r="C13" s="13">
        <v>876</v>
      </c>
      <c r="D13" s="14">
        <v>0.36</v>
      </c>
    </row>
    <row r="14" spans="2:4" ht="12.75">
      <c r="B14" s="12" t="s">
        <v>12</v>
      </c>
      <c r="C14" s="13">
        <v>987</v>
      </c>
      <c r="D14" s="14">
        <v>0.33996545789006205</v>
      </c>
    </row>
    <row r="15" spans="2:4" ht="13.5" thickBot="1">
      <c r="B15" s="15" t="s">
        <v>27</v>
      </c>
      <c r="C15" s="16">
        <v>8610</v>
      </c>
      <c r="D15" s="17">
        <v>0.357</v>
      </c>
    </row>
    <row r="16" spans="2:3" ht="12.75">
      <c r="B16" s="3"/>
      <c r="C16" s="3"/>
    </row>
    <row r="17" spans="2:3" ht="12.75">
      <c r="B17" s="3" t="s">
        <v>13</v>
      </c>
      <c r="C17" s="4"/>
    </row>
    <row r="18" spans="2:3" ht="12.75">
      <c r="B18" s="3" t="s">
        <v>14</v>
      </c>
      <c r="C18" s="4"/>
    </row>
    <row r="19" spans="2:3" ht="12.75">
      <c r="B19" s="3" t="s">
        <v>15</v>
      </c>
      <c r="C19" s="4"/>
    </row>
    <row r="20" spans="2:3" ht="12.75">
      <c r="B20" s="3" t="s">
        <v>16</v>
      </c>
      <c r="C20" s="4"/>
    </row>
    <row r="21" spans="2:3" ht="12.75">
      <c r="B21" s="3" t="s">
        <v>5</v>
      </c>
      <c r="C21" s="4"/>
    </row>
    <row r="22" spans="2:3" ht="12.75">
      <c r="B22" s="3" t="s">
        <v>17</v>
      </c>
      <c r="C22" s="4"/>
    </row>
    <row r="23" spans="2:3" ht="12.75">
      <c r="B23" s="3" t="s">
        <v>18</v>
      </c>
      <c r="C23" s="4"/>
    </row>
    <row r="24" spans="2:3" ht="12.75">
      <c r="B24" s="3" t="s">
        <v>19</v>
      </c>
      <c r="C24" s="4"/>
    </row>
    <row r="25" spans="2:3" ht="12.75">
      <c r="B25" s="3" t="s">
        <v>20</v>
      </c>
      <c r="C25" s="4"/>
    </row>
    <row r="26" spans="2:3" ht="12.75">
      <c r="B26" s="3" t="s">
        <v>21</v>
      </c>
      <c r="C26" s="4"/>
    </row>
    <row r="27" spans="2:3" ht="12.75">
      <c r="B27" s="3" t="s">
        <v>22</v>
      </c>
      <c r="C27" s="4"/>
    </row>
    <row r="28" spans="2:3" ht="12.75">
      <c r="B28" s="3" t="s">
        <v>23</v>
      </c>
      <c r="C28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6"/>
  <dimension ref="B3:S27"/>
  <sheetViews>
    <sheetView showGridLines="0" workbookViewId="0" topLeftCell="A1">
      <selection activeCell="C5" sqref="C5"/>
    </sheetView>
  </sheetViews>
  <sheetFormatPr defaultColWidth="9.140625" defaultRowHeight="12.75"/>
  <cols>
    <col min="2" max="2" width="7.7109375" style="0" customWidth="1"/>
    <col min="3" max="3" width="5.28125" style="18" customWidth="1"/>
    <col min="4" max="4" width="13.421875" style="18" customWidth="1"/>
    <col min="5" max="5" width="11.28125" style="18" customWidth="1"/>
    <col min="6" max="6" width="6.28125" style="0" bestFit="1" customWidth="1"/>
    <col min="7" max="7" width="8.421875" style="0" bestFit="1" customWidth="1"/>
    <col min="8" max="8" width="6.28125" style="0" bestFit="1" customWidth="1"/>
    <col min="9" max="9" width="7.7109375" style="0" bestFit="1" customWidth="1"/>
    <col min="10" max="10" width="8.28125" style="0" bestFit="1" customWidth="1"/>
    <col min="11" max="11" width="10.421875" style="0" bestFit="1" customWidth="1"/>
    <col min="12" max="12" width="7.28125" style="0" bestFit="1" customWidth="1"/>
    <col min="13" max="13" width="8.28125" style="0" bestFit="1" customWidth="1"/>
    <col min="14" max="14" width="7.421875" style="0" bestFit="1" customWidth="1"/>
    <col min="15" max="15" width="6.28125" style="0" bestFit="1" customWidth="1"/>
    <col min="16" max="16" width="7.28125" style="0" bestFit="1" customWidth="1"/>
    <col min="17" max="17" width="8.28125" style="0" bestFit="1" customWidth="1"/>
    <col min="18" max="18" width="6.28125" style="0" bestFit="1" customWidth="1"/>
    <col min="19" max="19" width="8.421875" style="0" bestFit="1" customWidth="1"/>
    <col min="20" max="20" width="6.28125" style="0" bestFit="1" customWidth="1"/>
    <col min="21" max="21" width="7.7109375" style="0" bestFit="1" customWidth="1"/>
    <col min="22" max="22" width="8.28125" style="0" bestFit="1" customWidth="1"/>
    <col min="23" max="23" width="10.421875" style="0" bestFit="1" customWidth="1"/>
    <col min="24" max="24" width="7.28125" style="0" bestFit="1" customWidth="1"/>
  </cols>
  <sheetData>
    <row r="2" ht="13.5" thickBot="1"/>
    <row r="3" spans="2:19" s="21" customFormat="1" ht="27" customHeight="1" thickBot="1">
      <c r="B3" s="49"/>
      <c r="C3" s="50"/>
      <c r="D3" s="19" t="s">
        <v>25</v>
      </c>
      <c r="E3" s="20" t="s">
        <v>28</v>
      </c>
      <c r="S3" s="21" t="s">
        <v>29</v>
      </c>
    </row>
    <row r="4" spans="2:5" ht="12.75">
      <c r="B4" s="51" t="s">
        <v>30</v>
      </c>
      <c r="C4" s="22" t="s">
        <v>31</v>
      </c>
      <c r="D4" s="23">
        <v>215362832.49206656</v>
      </c>
      <c r="E4" s="24">
        <v>1506073.700424645</v>
      </c>
    </row>
    <row r="5" spans="2:5" ht="12.75">
      <c r="B5" s="52"/>
      <c r="C5" s="25" t="s">
        <v>32</v>
      </c>
      <c r="D5" s="26">
        <v>194136160.12429628</v>
      </c>
      <c r="E5" s="27">
        <v>1612082.2148022633</v>
      </c>
    </row>
    <row r="6" spans="2:5" ht="12.75">
      <c r="B6" s="53"/>
      <c r="C6" s="25" t="s">
        <v>33</v>
      </c>
      <c r="D6" s="26">
        <v>194441280.71372908</v>
      </c>
      <c r="E6" s="27">
        <v>1415888.9751624237</v>
      </c>
    </row>
    <row r="7" spans="2:5" ht="12.75">
      <c r="B7" s="54" t="s">
        <v>34</v>
      </c>
      <c r="C7" s="25" t="s">
        <v>35</v>
      </c>
      <c r="D7" s="26">
        <v>191030589.53342324</v>
      </c>
      <c r="E7" s="27">
        <v>1315823.7110852802</v>
      </c>
    </row>
    <row r="8" spans="2:5" ht="12.75">
      <c r="B8" s="52"/>
      <c r="C8" s="25" t="s">
        <v>36</v>
      </c>
      <c r="D8" s="26">
        <v>194632507.7498083</v>
      </c>
      <c r="E8" s="27">
        <v>1570646.2147769162</v>
      </c>
    </row>
    <row r="9" spans="2:5" ht="12.75">
      <c r="B9" s="53"/>
      <c r="C9" s="25" t="s">
        <v>37</v>
      </c>
      <c r="D9" s="26">
        <v>169071310.86757463</v>
      </c>
      <c r="E9" s="27">
        <v>1382043.3603272135</v>
      </c>
    </row>
    <row r="10" spans="2:5" ht="12.75">
      <c r="B10" s="54" t="s">
        <v>38</v>
      </c>
      <c r="C10" s="25" t="s">
        <v>39</v>
      </c>
      <c r="D10" s="26">
        <v>132556730.45035338</v>
      </c>
      <c r="E10" s="27">
        <v>1007827.5041915955</v>
      </c>
    </row>
    <row r="11" spans="2:5" ht="12.75">
      <c r="B11" s="52"/>
      <c r="C11" s="25" t="s">
        <v>40</v>
      </c>
      <c r="D11" s="26">
        <v>222862452.92052662</v>
      </c>
      <c r="E11" s="27">
        <v>1537213.2144402133</v>
      </c>
    </row>
    <row r="12" spans="2:5" ht="12.75">
      <c r="B12" s="53"/>
      <c r="C12" s="25" t="s">
        <v>41</v>
      </c>
      <c r="D12" s="26">
        <v>179277419.93212044</v>
      </c>
      <c r="E12" s="27">
        <v>1405555.5643070803</v>
      </c>
    </row>
    <row r="13" spans="2:5" ht="12.75">
      <c r="B13" s="54" t="s">
        <v>42</v>
      </c>
      <c r="C13" s="25" t="s">
        <v>43</v>
      </c>
      <c r="D13" s="26">
        <v>166753853.35485932</v>
      </c>
      <c r="E13" s="27">
        <v>1221112.8779815217</v>
      </c>
    </row>
    <row r="14" spans="2:5" ht="12.75">
      <c r="B14" s="52"/>
      <c r="C14" s="25" t="s">
        <v>44</v>
      </c>
      <c r="D14" s="26">
        <v>172806498.0733519</v>
      </c>
      <c r="E14" s="27">
        <v>1422587.8315690546</v>
      </c>
    </row>
    <row r="15" spans="2:5" ht="13.5" thickBot="1">
      <c r="B15" s="55"/>
      <c r="C15" s="28" t="s">
        <v>45</v>
      </c>
      <c r="D15" s="29">
        <v>215830278.38901508</v>
      </c>
      <c r="E15" s="30">
        <v>1586628.109259555</v>
      </c>
    </row>
    <row r="16" spans="2:5" ht="12.75">
      <c r="B16" s="51" t="s">
        <v>46</v>
      </c>
      <c r="C16" s="22" t="s">
        <v>31</v>
      </c>
      <c r="D16" s="23">
        <v>152376758.51715338</v>
      </c>
      <c r="E16" s="24">
        <v>1221471.4883278878</v>
      </c>
    </row>
    <row r="17" spans="2:5" ht="12.75">
      <c r="B17" s="52"/>
      <c r="C17" s="25" t="s">
        <v>32</v>
      </c>
      <c r="D17" s="26">
        <v>175358096.9632128</v>
      </c>
      <c r="E17" s="27">
        <v>1238932.5605249982</v>
      </c>
    </row>
    <row r="18" spans="2:5" ht="12.75">
      <c r="B18" s="53"/>
      <c r="C18" s="25" t="s">
        <v>33</v>
      </c>
      <c r="D18" s="26">
        <v>175082975.71286926</v>
      </c>
      <c r="E18" s="27">
        <v>1274544.3123312236</v>
      </c>
    </row>
    <row r="19" spans="2:5" ht="12.75">
      <c r="B19" s="54" t="s">
        <v>47</v>
      </c>
      <c r="C19" s="25" t="s">
        <v>35</v>
      </c>
      <c r="D19" s="26">
        <v>173117176.0889012</v>
      </c>
      <c r="E19" s="27">
        <v>1352007.845448168</v>
      </c>
    </row>
    <row r="20" spans="2:5" ht="12.75">
      <c r="B20" s="52"/>
      <c r="C20" s="25" t="s">
        <v>36</v>
      </c>
      <c r="D20" s="26">
        <v>166999069.0986192</v>
      </c>
      <c r="E20" s="27">
        <v>1180798.3137980865</v>
      </c>
    </row>
    <row r="21" spans="2:5" ht="12.75">
      <c r="B21" s="53"/>
      <c r="C21" s="25" t="s">
        <v>37</v>
      </c>
      <c r="D21" s="26">
        <v>181070317.53918877</v>
      </c>
      <c r="E21" s="27">
        <v>1391925.9107657683</v>
      </c>
    </row>
    <row r="22" spans="2:5" ht="12.75">
      <c r="B22" s="54" t="s">
        <v>48</v>
      </c>
      <c r="C22" s="25" t="s">
        <v>39</v>
      </c>
      <c r="D22" s="26">
        <v>174801252.37296107</v>
      </c>
      <c r="E22" s="27">
        <v>1425041.761066894</v>
      </c>
    </row>
    <row r="23" spans="2:5" ht="12.75">
      <c r="B23" s="52"/>
      <c r="C23" s="25" t="s">
        <v>40</v>
      </c>
      <c r="D23" s="26">
        <v>206312254.8507767</v>
      </c>
      <c r="E23" s="27">
        <v>1599320.2318449917</v>
      </c>
    </row>
    <row r="24" spans="2:5" ht="12.75">
      <c r="B24" s="53"/>
      <c r="C24" s="25" t="s">
        <v>41</v>
      </c>
      <c r="D24" s="26">
        <v>175867589.47797555</v>
      </c>
      <c r="E24" s="27">
        <v>1302706.304783337</v>
      </c>
    </row>
    <row r="25" spans="2:5" ht="12.75">
      <c r="B25" s="54" t="s">
        <v>49</v>
      </c>
      <c r="C25" s="25" t="s">
        <v>43</v>
      </c>
      <c r="D25" s="26">
        <v>178808963.1976673</v>
      </c>
      <c r="E25" s="27">
        <v>1394608.8377355502</v>
      </c>
    </row>
    <row r="26" spans="2:5" ht="12.75">
      <c r="B26" s="52"/>
      <c r="C26" s="25" t="s">
        <v>44</v>
      </c>
      <c r="D26" s="26">
        <v>166040264.29048568</v>
      </c>
      <c r="E26" s="27">
        <v>1275680.2875253377</v>
      </c>
    </row>
    <row r="27" spans="2:7" ht="13.5" thickBot="1">
      <c r="B27" s="55"/>
      <c r="C27" s="28" t="s">
        <v>45</v>
      </c>
      <c r="D27" s="29">
        <v>164648296.8598029</v>
      </c>
      <c r="E27" s="30">
        <v>1174951.2091102812</v>
      </c>
      <c r="G27" t="s">
        <v>29</v>
      </c>
    </row>
  </sheetData>
  <mergeCells count="9">
    <mergeCell ref="B25:B27"/>
    <mergeCell ref="B4:B6"/>
    <mergeCell ref="B7:B9"/>
    <mergeCell ref="B10:B12"/>
    <mergeCell ref="B13:B15"/>
    <mergeCell ref="B3:C3"/>
    <mergeCell ref="B16:B18"/>
    <mergeCell ref="B19:B21"/>
    <mergeCell ref="B22:B2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2"/>
  <dimension ref="B8:D34"/>
  <sheetViews>
    <sheetView showGridLines="0" workbookViewId="0" topLeftCell="A1">
      <selection activeCell="P34" sqref="P34"/>
    </sheetView>
  </sheetViews>
  <sheetFormatPr defaultColWidth="9.140625" defaultRowHeight="12.75"/>
  <sheetData>
    <row r="8" spans="2:4" ht="12.75">
      <c r="B8" s="58" t="s">
        <v>50</v>
      </c>
      <c r="C8" s="59"/>
      <c r="D8" s="60"/>
    </row>
    <row r="9" spans="2:4" ht="12.75">
      <c r="B9" s="56" t="s">
        <v>51</v>
      </c>
      <c r="C9" s="1" t="s">
        <v>52</v>
      </c>
      <c r="D9" s="1">
        <v>12</v>
      </c>
    </row>
    <row r="10" spans="2:4" ht="12.75">
      <c r="B10" s="57"/>
      <c r="C10" s="1" t="s">
        <v>53</v>
      </c>
      <c r="D10" s="1">
        <v>32</v>
      </c>
    </row>
    <row r="11" spans="2:4" ht="12.75">
      <c r="B11" s="56" t="s">
        <v>54</v>
      </c>
      <c r="C11" s="1" t="s">
        <v>52</v>
      </c>
      <c r="D11" s="1">
        <v>23</v>
      </c>
    </row>
    <row r="12" spans="2:4" ht="12.75">
      <c r="B12" s="57" t="s">
        <v>54</v>
      </c>
      <c r="C12" s="1" t="s">
        <v>53</v>
      </c>
      <c r="D12" s="1">
        <v>43</v>
      </c>
    </row>
    <row r="13" spans="2:4" ht="12.75">
      <c r="B13" s="56" t="s">
        <v>55</v>
      </c>
      <c r="C13" s="1" t="s">
        <v>52</v>
      </c>
      <c r="D13" s="1">
        <v>33</v>
      </c>
    </row>
    <row r="14" spans="2:4" ht="12.75">
      <c r="B14" s="57" t="s">
        <v>55</v>
      </c>
      <c r="C14" s="1" t="s">
        <v>53</v>
      </c>
      <c r="D14" s="1">
        <v>12</v>
      </c>
    </row>
    <row r="15" spans="2:4" ht="12.75">
      <c r="B15" s="56" t="s">
        <v>56</v>
      </c>
      <c r="C15" s="1" t="s">
        <v>52</v>
      </c>
      <c r="D15" s="1">
        <v>34</v>
      </c>
    </row>
    <row r="16" spans="2:4" ht="12.75">
      <c r="B16" s="57" t="s">
        <v>56</v>
      </c>
      <c r="C16" s="1" t="s">
        <v>53</v>
      </c>
      <c r="D16" s="1">
        <v>55</v>
      </c>
    </row>
    <row r="30" spans="2:3" ht="12.75">
      <c r="B30" s="1"/>
      <c r="C30" s="1" t="s">
        <v>52</v>
      </c>
    </row>
    <row r="31" spans="2:3" ht="12.75">
      <c r="B31" s="1" t="s">
        <v>51</v>
      </c>
      <c r="C31" s="1">
        <v>12</v>
      </c>
    </row>
    <row r="32" spans="2:3" ht="12.75">
      <c r="B32" s="1" t="s">
        <v>54</v>
      </c>
      <c r="C32" s="1">
        <v>23</v>
      </c>
    </row>
    <row r="33" spans="2:3" ht="12.75">
      <c r="B33" s="1" t="s">
        <v>55</v>
      </c>
      <c r="C33" s="1">
        <v>33</v>
      </c>
    </row>
    <row r="34" spans="2:3" ht="12.75">
      <c r="B34" s="1" t="s">
        <v>56</v>
      </c>
      <c r="C34" s="1">
        <v>34</v>
      </c>
    </row>
  </sheetData>
  <mergeCells count="5">
    <mergeCell ref="B15:B16"/>
    <mergeCell ref="B8:D8"/>
    <mergeCell ref="B9:B10"/>
    <mergeCell ref="B11:B12"/>
    <mergeCell ref="B13:B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4"/>
  <dimension ref="B4:K30"/>
  <sheetViews>
    <sheetView showGridLines="0" workbookViewId="0" topLeftCell="A1">
      <selection activeCell="C5" sqref="C5"/>
    </sheetView>
  </sheetViews>
  <sheetFormatPr defaultColWidth="9.140625" defaultRowHeight="12.75"/>
  <cols>
    <col min="2" max="2" width="6.00390625" style="0" customWidth="1"/>
    <col min="3" max="3" width="13.28125" style="18" bestFit="1" customWidth="1"/>
    <col min="4" max="4" width="18.28125" style="18" customWidth="1"/>
    <col min="5" max="5" width="16.28125" style="18" customWidth="1"/>
    <col min="6" max="11" width="13.28125" style="18" bestFit="1" customWidth="1"/>
  </cols>
  <sheetData>
    <row r="4" spans="2:5" ht="12.75">
      <c r="B4" s="1"/>
      <c r="C4" s="31" t="s">
        <v>57</v>
      </c>
      <c r="D4" s="31" t="s">
        <v>58</v>
      </c>
      <c r="E4" s="31" t="s">
        <v>59</v>
      </c>
    </row>
    <row r="5" spans="2:5" ht="12.75">
      <c r="B5" s="1" t="s">
        <v>60</v>
      </c>
      <c r="C5" s="32">
        <v>0.051</v>
      </c>
      <c r="D5" s="33">
        <f>E5</f>
        <v>0.051</v>
      </c>
      <c r="E5" s="33">
        <f>C5</f>
        <v>0.051</v>
      </c>
    </row>
    <row r="6" spans="2:5" ht="12.75">
      <c r="B6" s="1" t="s">
        <v>61</v>
      </c>
      <c r="C6" s="32">
        <v>0.05</v>
      </c>
      <c r="D6" s="33">
        <f>E6</f>
        <v>0.05</v>
      </c>
      <c r="E6" s="33">
        <f>C6</f>
        <v>0.05</v>
      </c>
    </row>
    <row r="7" spans="2:5" ht="12.75">
      <c r="B7" s="1" t="s">
        <v>62</v>
      </c>
      <c r="C7" s="32">
        <v>0.073</v>
      </c>
      <c r="D7" s="33">
        <f>C7</f>
        <v>0.073</v>
      </c>
      <c r="E7" s="33">
        <f>AVERAGE(E5:E6)</f>
        <v>0.0505</v>
      </c>
    </row>
    <row r="8" spans="2:5" ht="12.75">
      <c r="B8" s="1" t="s">
        <v>63</v>
      </c>
      <c r="C8" s="32">
        <v>0.102</v>
      </c>
      <c r="D8" s="33">
        <f>D7</f>
        <v>0.073</v>
      </c>
      <c r="E8" s="33">
        <f>E7</f>
        <v>0.0505</v>
      </c>
    </row>
    <row r="10" spans="3:11" s="34" customFormat="1" ht="12.75">
      <c r="C10" s="35"/>
      <c r="D10" s="35"/>
      <c r="E10" s="35"/>
      <c r="F10" s="35"/>
      <c r="G10" s="35"/>
      <c r="H10" s="35"/>
      <c r="I10" s="35"/>
      <c r="J10" s="35"/>
      <c r="K10" s="35"/>
    </row>
    <row r="11" spans="3:11" s="34" customFormat="1" ht="12.75">
      <c r="C11" s="35"/>
      <c r="D11" s="35"/>
      <c r="E11" s="35"/>
      <c r="F11" s="35"/>
      <c r="G11" s="35"/>
      <c r="H11" s="35"/>
      <c r="I11" s="35"/>
      <c r="J11" s="35"/>
      <c r="K11" s="35"/>
    </row>
    <row r="12" spans="3:11" s="34" customFormat="1" ht="12.75">
      <c r="C12" s="35"/>
      <c r="D12" s="35"/>
      <c r="E12" s="35"/>
      <c r="F12" s="35"/>
      <c r="G12" s="35"/>
      <c r="H12" s="35"/>
      <c r="I12" s="35"/>
      <c r="J12" s="35"/>
      <c r="K12" s="35"/>
    </row>
    <row r="13" spans="3:11" s="34" customFormat="1" ht="12.75">
      <c r="C13" s="35"/>
      <c r="D13" s="35"/>
      <c r="E13" s="35"/>
      <c r="F13" s="35"/>
      <c r="G13" s="35"/>
      <c r="H13" s="35"/>
      <c r="I13" s="35"/>
      <c r="J13" s="35"/>
      <c r="K13" s="35"/>
    </row>
    <row r="14" spans="3:11" s="34" customFormat="1" ht="12.75">
      <c r="C14" s="35"/>
      <c r="D14" s="35"/>
      <c r="E14" s="35"/>
      <c r="F14" s="35"/>
      <c r="G14" s="35"/>
      <c r="H14" s="35"/>
      <c r="I14" s="35"/>
      <c r="J14" s="35"/>
      <c r="K14" s="35"/>
    </row>
    <row r="15" spans="3:11" s="34" customFormat="1" ht="12.75">
      <c r="C15" s="35"/>
      <c r="D15" s="35"/>
      <c r="E15" s="35"/>
      <c r="F15" s="35"/>
      <c r="G15" s="35"/>
      <c r="H15" s="35"/>
      <c r="I15" s="35"/>
      <c r="J15" s="35"/>
      <c r="K15" s="35"/>
    </row>
    <row r="16" spans="3:11" s="34" customFormat="1" ht="12.75">
      <c r="C16" s="35"/>
      <c r="D16" s="35"/>
      <c r="E16" s="35"/>
      <c r="F16" s="35"/>
      <c r="G16" s="35"/>
      <c r="H16" s="35"/>
      <c r="I16" s="35"/>
      <c r="J16" s="35"/>
      <c r="K16" s="35"/>
    </row>
    <row r="17" spans="3:11" s="34" customFormat="1" ht="12.75">
      <c r="C17" s="35"/>
      <c r="D17" s="35"/>
      <c r="E17" s="35"/>
      <c r="F17" s="35"/>
      <c r="G17" s="35"/>
      <c r="H17" s="35"/>
      <c r="I17" s="35"/>
      <c r="J17" s="35"/>
      <c r="K17" s="35"/>
    </row>
    <row r="18" spans="3:11" s="34" customFormat="1" ht="12.75">
      <c r="C18" s="35"/>
      <c r="D18" s="35"/>
      <c r="E18" s="35"/>
      <c r="F18" s="35"/>
      <c r="G18" s="35"/>
      <c r="H18" s="35"/>
      <c r="I18" s="35"/>
      <c r="J18" s="35"/>
      <c r="K18" s="35"/>
    </row>
    <row r="19" spans="3:11" s="34" customFormat="1" ht="12.75">
      <c r="C19" s="35"/>
      <c r="D19" s="35"/>
      <c r="E19" s="35"/>
      <c r="F19" s="35"/>
      <c r="G19" s="35"/>
      <c r="H19" s="35"/>
      <c r="I19" s="35"/>
      <c r="J19" s="35"/>
      <c r="K19" s="35"/>
    </row>
    <row r="20" spans="3:11" s="34" customFormat="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s="34" customFormat="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3:11" s="34" customFormat="1" ht="12.75">
      <c r="C22" s="35"/>
      <c r="D22" s="35"/>
      <c r="E22" s="35"/>
      <c r="F22" s="35"/>
      <c r="G22" s="35"/>
      <c r="H22" s="35"/>
      <c r="I22" s="35"/>
      <c r="J22" s="35"/>
      <c r="K22" s="35"/>
    </row>
    <row r="23" spans="3:11" s="34" customFormat="1" ht="12.75">
      <c r="C23" s="35"/>
      <c r="D23" s="35"/>
      <c r="E23" s="35"/>
      <c r="F23" s="35"/>
      <c r="G23" s="35"/>
      <c r="H23" s="35"/>
      <c r="I23" s="35"/>
      <c r="J23" s="35"/>
      <c r="K23" s="35"/>
    </row>
    <row r="24" spans="3:11" s="34" customFormat="1" ht="12.75">
      <c r="C24" s="35"/>
      <c r="D24" s="35"/>
      <c r="E24" s="35"/>
      <c r="F24" s="35"/>
      <c r="G24" s="35"/>
      <c r="H24" s="35"/>
      <c r="I24" s="35"/>
      <c r="J24" s="35"/>
      <c r="K24" s="35"/>
    </row>
    <row r="25" spans="3:11" s="34" customFormat="1" ht="12.75">
      <c r="C25" s="35"/>
      <c r="D25" s="35"/>
      <c r="E25" s="35"/>
      <c r="F25" s="35"/>
      <c r="G25" s="35"/>
      <c r="H25" s="35"/>
      <c r="I25" s="35"/>
      <c r="J25" s="35"/>
      <c r="K25" s="35"/>
    </row>
    <row r="26" spans="3:11" s="34" customFormat="1" ht="12.75">
      <c r="C26" s="35"/>
      <c r="D26" s="35"/>
      <c r="E26" s="35"/>
      <c r="F26" s="35"/>
      <c r="G26" s="35"/>
      <c r="H26" s="35"/>
      <c r="I26" s="35"/>
      <c r="J26" s="35"/>
      <c r="K26" s="35"/>
    </row>
    <row r="27" spans="3:11" s="34" customFormat="1" ht="12.75">
      <c r="C27" s="35"/>
      <c r="D27" s="35"/>
      <c r="E27" s="35"/>
      <c r="F27" s="35"/>
      <c r="G27" s="35"/>
      <c r="H27" s="35"/>
      <c r="I27" s="35"/>
      <c r="J27" s="35"/>
      <c r="K27" s="35"/>
    </row>
    <row r="28" spans="3:11" s="34" customFormat="1" ht="12.75">
      <c r="C28" s="35"/>
      <c r="D28" s="35"/>
      <c r="E28" s="35"/>
      <c r="F28" s="35"/>
      <c r="G28" s="35"/>
      <c r="H28" s="35"/>
      <c r="I28" s="35"/>
      <c r="J28" s="35"/>
      <c r="K28" s="35"/>
    </row>
    <row r="29" spans="3:11" s="34" customFormat="1" ht="12.75">
      <c r="C29" s="35"/>
      <c r="D29" s="35"/>
      <c r="E29" s="35"/>
      <c r="F29" s="35"/>
      <c r="G29" s="35"/>
      <c r="H29" s="35"/>
      <c r="I29" s="35"/>
      <c r="J29" s="35"/>
      <c r="K29" s="35"/>
    </row>
    <row r="30" spans="3:11" s="34" customFormat="1" ht="12.75">
      <c r="C30" s="35"/>
      <c r="D30" s="35"/>
      <c r="E30" s="35"/>
      <c r="F30" s="35"/>
      <c r="G30" s="35"/>
      <c r="H30" s="35"/>
      <c r="I30" s="35"/>
      <c r="J30" s="35"/>
      <c r="K30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3"/>
  <dimension ref="B5:AJ21"/>
  <sheetViews>
    <sheetView workbookViewId="0" topLeftCell="A1">
      <selection activeCell="AD11" sqref="AD11"/>
    </sheetView>
  </sheetViews>
  <sheetFormatPr defaultColWidth="9.140625" defaultRowHeight="12.75"/>
  <cols>
    <col min="1" max="1" width="8.00390625" style="36" customWidth="1"/>
    <col min="2" max="2" width="9.57421875" style="36" customWidth="1"/>
    <col min="3" max="6" width="6.140625" style="36" customWidth="1"/>
    <col min="7" max="7" width="0.71875" style="36" customWidth="1"/>
    <col min="8" max="11" width="6.140625" style="36" customWidth="1"/>
    <col min="12" max="12" width="1.1484375" style="36" customWidth="1"/>
    <col min="13" max="16" width="6.140625" style="36" customWidth="1"/>
    <col min="17" max="17" width="0.9921875" style="36" customWidth="1"/>
    <col min="18" max="21" width="6.140625" style="36" customWidth="1"/>
    <col min="22" max="22" width="0.13671875" style="36" customWidth="1"/>
    <col min="23" max="23" width="0.2890625" style="36" customWidth="1"/>
    <col min="24" max="24" width="4.421875" style="36" bestFit="1" customWidth="1"/>
    <col min="25" max="25" width="4.28125" style="36" bestFit="1" customWidth="1"/>
    <col min="26" max="26" width="5.28125" style="36" bestFit="1" customWidth="1"/>
    <col min="27" max="27" width="5.57421875" style="36" bestFit="1" customWidth="1"/>
    <col min="28" max="16384" width="9.140625" style="36" customWidth="1"/>
  </cols>
  <sheetData>
    <row r="1" ht="4.5" customHeight="1"/>
    <row r="2" ht="4.5" customHeight="1"/>
    <row r="3" ht="4.5" customHeight="1"/>
    <row r="4" ht="13.5" thickBot="1"/>
    <row r="5" spans="2:22" ht="13.5" thickBot="1">
      <c r="B5" s="64"/>
      <c r="C5" s="61" t="s">
        <v>60</v>
      </c>
      <c r="D5" s="62"/>
      <c r="E5" s="62"/>
      <c r="F5" s="63"/>
      <c r="G5" s="37" t="s">
        <v>29</v>
      </c>
      <c r="H5" s="61" t="s">
        <v>61</v>
      </c>
      <c r="I5" s="62"/>
      <c r="J5" s="62"/>
      <c r="K5" s="63"/>
      <c r="L5" s="37" t="s">
        <v>29</v>
      </c>
      <c r="M5" s="61" t="s">
        <v>62</v>
      </c>
      <c r="N5" s="62"/>
      <c r="O5" s="62"/>
      <c r="P5" s="63"/>
      <c r="Q5" s="37" t="s">
        <v>29</v>
      </c>
      <c r="R5" s="61" t="s">
        <v>63</v>
      </c>
      <c r="S5" s="62"/>
      <c r="T5" s="62"/>
      <c r="U5" s="63"/>
      <c r="V5" s="38"/>
    </row>
    <row r="6" spans="2:21" s="43" customFormat="1" ht="27.75" customHeight="1" thickBot="1">
      <c r="B6" s="65"/>
      <c r="C6" s="39" t="s">
        <v>72</v>
      </c>
      <c r="D6" s="40" t="s">
        <v>71</v>
      </c>
      <c r="E6" s="40" t="s">
        <v>69</v>
      </c>
      <c r="F6" s="41" t="s">
        <v>70</v>
      </c>
      <c r="G6" s="42"/>
      <c r="H6" s="39" t="s">
        <v>72</v>
      </c>
      <c r="I6" s="40" t="s">
        <v>71</v>
      </c>
      <c r="J6" s="40" t="s">
        <v>69</v>
      </c>
      <c r="K6" s="41" t="s">
        <v>70</v>
      </c>
      <c r="L6" s="42"/>
      <c r="M6" s="39" t="s">
        <v>72</v>
      </c>
      <c r="N6" s="40" t="s">
        <v>71</v>
      </c>
      <c r="O6" s="40" t="s">
        <v>69</v>
      </c>
      <c r="P6" s="41" t="s">
        <v>70</v>
      </c>
      <c r="Q6" s="42"/>
      <c r="R6" s="39" t="s">
        <v>72</v>
      </c>
      <c r="S6" s="40" t="s">
        <v>71</v>
      </c>
      <c r="T6" s="40" t="s">
        <v>69</v>
      </c>
      <c r="U6" s="41" t="s">
        <v>70</v>
      </c>
    </row>
    <row r="7" spans="2:21" ht="15" customHeight="1">
      <c r="B7" s="44" t="s">
        <v>64</v>
      </c>
      <c r="C7" s="45">
        <v>48.445493607835665</v>
      </c>
      <c r="D7" s="46">
        <v>54.55450565185934</v>
      </c>
      <c r="E7" s="46">
        <v>58.40564813963805</v>
      </c>
      <c r="F7" s="46">
        <v>66.25762897848104</v>
      </c>
      <c r="G7" s="45"/>
      <c r="H7" s="45">
        <v>44</v>
      </c>
      <c r="I7" s="46">
        <v>50.59457048763023</v>
      </c>
      <c r="J7" s="46">
        <v>56.47255894112069</v>
      </c>
      <c r="K7" s="46">
        <f>J7</f>
        <v>56.47255894112069</v>
      </c>
      <c r="L7" s="47"/>
      <c r="M7" s="45">
        <v>48</v>
      </c>
      <c r="N7" s="46">
        <v>58.20359564095935</v>
      </c>
      <c r="O7" s="46">
        <v>64.12017915617024</v>
      </c>
      <c r="P7" s="46">
        <v>62</v>
      </c>
      <c r="Q7" s="47"/>
      <c r="R7" s="45">
        <v>56</v>
      </c>
      <c r="S7" s="46">
        <v>62.38856339654264</v>
      </c>
      <c r="T7" s="46">
        <v>66.61838398609133</v>
      </c>
      <c r="U7" s="46">
        <v>74.26120945406058</v>
      </c>
    </row>
    <row r="10" spans="26:28" ht="12.75">
      <c r="Z10" s="36" t="s">
        <v>29</v>
      </c>
      <c r="AB10" s="36" t="s">
        <v>29</v>
      </c>
    </row>
    <row r="11" ht="12.75">
      <c r="AG11" s="36" t="s">
        <v>29</v>
      </c>
    </row>
    <row r="16" ht="12.75">
      <c r="AI16" s="36" t="s">
        <v>29</v>
      </c>
    </row>
    <row r="21" ht="12.75">
      <c r="AJ21" s="36" t="s">
        <v>29</v>
      </c>
    </row>
  </sheetData>
  <mergeCells count="5">
    <mergeCell ref="R5:U5"/>
    <mergeCell ref="B5:B6"/>
    <mergeCell ref="C5:F5"/>
    <mergeCell ref="H5:K5"/>
    <mergeCell ref="M5:P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7"/>
  <dimension ref="B9:C12"/>
  <sheetViews>
    <sheetView showGridLines="0" workbookViewId="0" topLeftCell="A1">
      <selection activeCell="S12" sqref="S12"/>
    </sheetView>
  </sheetViews>
  <sheetFormatPr defaultColWidth="9.140625" defaultRowHeight="12.75"/>
  <cols>
    <col min="1" max="1" width="3.7109375" style="0" customWidth="1"/>
    <col min="3" max="3" width="13.140625" style="18" customWidth="1"/>
    <col min="4" max="4" width="4.7109375" style="0" customWidth="1"/>
  </cols>
  <sheetData>
    <row r="5" ht="12.75"/>
    <row r="6" ht="12.75"/>
    <row r="7" ht="12.75"/>
    <row r="8" ht="12.75"/>
    <row r="9" spans="2:3" ht="28.5" customHeight="1">
      <c r="B9" s="1"/>
      <c r="C9" s="48" t="s">
        <v>65</v>
      </c>
    </row>
    <row r="10" spans="2:3" ht="12.75">
      <c r="B10" s="1" t="s">
        <v>66</v>
      </c>
      <c r="C10" s="31">
        <v>123</v>
      </c>
    </row>
    <row r="11" spans="2:3" ht="12.75">
      <c r="B11" s="1" t="s">
        <v>67</v>
      </c>
      <c r="C11" s="31">
        <v>234</v>
      </c>
    </row>
    <row r="12" spans="2:3" ht="12.75">
      <c r="B12" s="1" t="s">
        <v>68</v>
      </c>
      <c r="C12" s="31">
        <v>345</v>
      </c>
    </row>
    <row r="14" ht="12.75"/>
    <row r="15" ht="12.75"/>
    <row r="25" ht="13.5" customHeight="1"/>
    <row r="26" ht="13.5" customHeight="1"/>
    <row r="27" ht="13.5" customHeight="1"/>
    <row r="28" ht="13.5" customHeight="1"/>
    <row r="29" ht="13.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2009-04-15T08:20:08Z</dcterms:created>
  <dcterms:modified xsi:type="dcterms:W3CDTF">2009-09-10T11:41:15Z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